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</definedNames>
  <calcPr fullCalcOnLoad="1"/>
</workbook>
</file>

<file path=xl/sharedStrings.xml><?xml version="1.0" encoding="utf-8"?>
<sst xmlns="http://schemas.openxmlformats.org/spreadsheetml/2006/main" count="160" uniqueCount="75">
  <si>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</si>
  <si>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</si>
  <si>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</si>
  <si>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</si>
  <si>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</si>
  <si>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</si>
  <si>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</si>
  <si>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</si>
  <si>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</si>
  <si>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</si>
  <si>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</si>
  <si>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</si>
  <si>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</si>
  <si>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</si>
  <si>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</si>
  <si>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</si>
  <si>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</si>
  <si>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</si>
  <si>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</si>
  <si>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</si>
  <si>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</si>
  <si>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</si>
  <si>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</si>
  <si>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</si>
  <si>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</si>
  <si>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</si>
  <si>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</si>
  <si>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</si>
  <si>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</si>
  <si>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</si>
  <si>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9990000</t>
  </si>
  <si>
    <t>999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</si>
  <si>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</si>
  <si>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</si>
  <si>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</si>
  <si>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</si>
  <si>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</si>
  <si>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</si>
  <si>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</si>
  <si>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0920300</t>
  </si>
  <si>
    <t>09</t>
  </si>
  <si>
    <t>2180100</t>
  </si>
  <si>
    <t>08</t>
  </si>
  <si>
    <t>5129700</t>
  </si>
  <si>
    <t>1.3. Резервные фонды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</si>
  <si>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</si>
  <si>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</si>
  <si>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1.4.2. Выполнение других обязательств государства (мероприятия по мобилизационной подготовке)</t>
  </si>
  <si>
    <t>3. Национальная безопасность и правоохранительная деятельность</t>
  </si>
  <si>
    <t>11</t>
  </si>
  <si>
    <t>5210600</t>
  </si>
  <si>
    <t>017</t>
  </si>
  <si>
    <t>сельского поселения Сосновка</t>
  </si>
  <si>
    <t>4. Жилищно-коммунальное хозяйство</t>
  </si>
  <si>
    <t>4.1. Благоустройство</t>
  </si>
  <si>
    <t>6. Межбюджетные трансферты</t>
  </si>
  <si>
    <t>4.1.1. Прочие мероприятия по благоустройству городских округов и поселений</t>
  </si>
  <si>
    <t>ПРИЛОЖЕНИЕ 4</t>
  </si>
  <si>
    <t xml:space="preserve">Распределение бюджетых ассигнований </t>
  </si>
  <si>
    <t>по разделам, подразделам, целевым статьям и видам расходов</t>
  </si>
  <si>
    <t>классификации расходов бюджета сельского поселения Сосновка на 2009 год</t>
  </si>
  <si>
    <t>6.1. Иные межбюджетные трансферты</t>
  </si>
  <si>
    <t>1.3.1. Резервные фонды местных администраций</t>
  </si>
  <si>
    <t>1.4.4. Условно утвержденные расходы</t>
  </si>
  <si>
    <t>Расходы, осуществляемые по вопросам местного значения</t>
  </si>
  <si>
    <t>1.4.3. Целевая программа сельского поселения Сосновка "Развитие муниципальной службы сельского поселения Сосновка" на 2008-2010 годы"</t>
  </si>
  <si>
    <t>Сумма на год (тыс. рублей)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</si>
  <si>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</si>
  <si>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t>3.1. Защита населения и территории от чрезвычайных ситуаций природного и техногенного характера, гражданская оборона</t>
  </si>
  <si>
    <t>3.1.1.Предупреждение и ликвидация последствий чрезвычайных ситуаций и стихийных бедствий природного и техногенного характера</t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</si>
  <si>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</si>
  <si>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</si>
  <si>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</si>
  <si>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</si>
  <si>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от 20 ноября 2008 года № 27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</si>
</sst>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75" zoomScaleNormal="75" zoomScalePageLayoutView="0" workbookViewId="0" topLeftCell="A44">
      <selection activeCell="A10" sqref="A10:N10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421875" style="1" customWidth="1"/>
    <col min="9" max="9" width="9.140625" style="1" customWidth="1"/>
    <col min="10" max="10" width="9.00390625" style="1" customWidth="1"/>
    <col min="11" max="11" width="9.7109375" style="1" customWidth="1"/>
    <col min="12" max="12" width="9.140625" style="1" customWidth="1"/>
    <col min="13" max="13" width="8.8515625" style="1" customWidth="1"/>
    <col min="14" max="14" width="8.57421875" style="1" customWidth="1"/>
    <col min="15" max="16384" width="9.140625" style="1" customWidth="1"/>
  </cols>
  <sheetData>
    <row r="1" spans="11:14" ht="15">
      <c r="K1" s="2" t="s">
        <v>57</v>
      </c>
      <c r="L1" s="2"/>
      <c r="M1" s="2"/>
      <c r="N1" s="2"/>
    </row>
    <row r="2" spans="11:14" ht="15">
      <c r="K2" s="2" t="s">
        <v>36</v>
      </c>
      <c r="L2" s="2"/>
      <c r="M2" s="2"/>
      <c r="N2" s="2"/>
    </row>
    <row r="3" spans="11:14" ht="15">
      <c r="K3" s="2" t="s">
        <v>52</v>
      </c>
      <c r="L3" s="2"/>
      <c r="M3" s="2"/>
      <c r="N3" s="2"/>
    </row>
    <row r="4" spans="10:14" ht="15">
      <c r="J4" s="27" t="s">
        <v>74</v>
      </c>
      <c r="K4" s="27"/>
      <c r="L4" s="27"/>
      <c r="M4" s="2"/>
      <c r="N4" s="2"/>
    </row>
    <row r="5" ht="15">
      <c r="N5" s="2"/>
    </row>
    <row r="6" spans="13:14" ht="15">
      <c r="M6" s="27"/>
      <c r="N6" s="27"/>
    </row>
    <row r="7" spans="13:14" ht="18.75" customHeight="1">
      <c r="M7" s="27"/>
      <c r="N7" s="27"/>
    </row>
    <row r="8" spans="1:14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5">
      <c r="A9" s="20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>
      <c r="A10" s="20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>
      <c r="A11" s="20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ht="42.75" customHeight="1">
      <c r="A12" s="3"/>
    </row>
    <row r="13" spans="1:18" ht="15" customHeight="1">
      <c r="A13" s="22" t="s">
        <v>1</v>
      </c>
      <c r="B13" s="21" t="s">
        <v>2</v>
      </c>
      <c r="C13" s="21" t="s">
        <v>3</v>
      </c>
      <c r="D13" s="21" t="s">
        <v>12</v>
      </c>
      <c r="E13" s="21" t="s">
        <v>4</v>
      </c>
      <c r="F13" s="26" t="s">
        <v>66</v>
      </c>
      <c r="G13" s="26"/>
      <c r="H13" s="26"/>
      <c r="I13" s="26"/>
      <c r="J13" s="26"/>
      <c r="K13" s="26"/>
      <c r="L13" s="26"/>
      <c r="M13" s="26"/>
      <c r="N13" s="26"/>
      <c r="O13" s="4"/>
      <c r="P13" s="4"/>
      <c r="Q13" s="4"/>
      <c r="R13" s="4"/>
    </row>
    <row r="14" spans="1:18" ht="66.75" customHeight="1">
      <c r="A14" s="22"/>
      <c r="B14" s="21"/>
      <c r="C14" s="21"/>
      <c r="D14" s="21"/>
      <c r="E14" s="21"/>
      <c r="F14" s="26" t="s">
        <v>0</v>
      </c>
      <c r="G14" s="26"/>
      <c r="H14" s="26"/>
      <c r="I14" s="22" t="s">
        <v>64</v>
      </c>
      <c r="J14" s="22"/>
      <c r="K14" s="22"/>
      <c r="L14" s="23" t="s">
        <v>13</v>
      </c>
      <c r="M14" s="24"/>
      <c r="N14" s="25"/>
      <c r="O14" s="4"/>
      <c r="P14" s="4"/>
      <c r="Q14" s="4"/>
      <c r="R14" s="4"/>
    </row>
    <row r="15" spans="1:17" ht="37.5" customHeight="1">
      <c r="A15" s="22"/>
      <c r="B15" s="21"/>
      <c r="C15" s="21"/>
      <c r="D15" s="21"/>
      <c r="E15" s="21"/>
      <c r="F15" s="6" t="s">
        <v>5</v>
      </c>
      <c r="G15" s="6" t="s">
        <v>17</v>
      </c>
      <c r="H15" s="6" t="s">
        <v>18</v>
      </c>
      <c r="I15" s="6" t="s">
        <v>5</v>
      </c>
      <c r="J15" s="6" t="s">
        <v>17</v>
      </c>
      <c r="K15" s="6" t="s">
        <v>18</v>
      </c>
      <c r="L15" s="6" t="s">
        <v>5</v>
      </c>
      <c r="M15" s="6" t="s">
        <v>17</v>
      </c>
      <c r="N15" s="6" t="s">
        <v>18</v>
      </c>
      <c r="O15" s="5"/>
      <c r="P15" s="5"/>
      <c r="Q15" s="5"/>
    </row>
    <row r="16" spans="1:16" ht="32.25" customHeight="1">
      <c r="A16" s="16" t="s">
        <v>6</v>
      </c>
      <c r="B16" s="9" t="s">
        <v>19</v>
      </c>
      <c r="C16" s="9" t="s">
        <v>20</v>
      </c>
      <c r="D16" s="9" t="s">
        <v>21</v>
      </c>
      <c r="E16" s="9" t="s">
        <v>22</v>
      </c>
      <c r="F16" s="15">
        <f>F17+F19+F21+F23</f>
        <v>6152</v>
      </c>
      <c r="G16" s="15">
        <f aca="true" t="shared" si="0" ref="G16:M16">G17+G19+G21+G23</f>
        <v>2751</v>
      </c>
      <c r="H16" s="15">
        <f aca="true" t="shared" si="1" ref="H16:H22">F16+G16</f>
        <v>8903</v>
      </c>
      <c r="I16" s="15">
        <f t="shared" si="0"/>
        <v>6152</v>
      </c>
      <c r="J16" s="15">
        <f t="shared" si="0"/>
        <v>2751</v>
      </c>
      <c r="K16" s="15">
        <f>I16+J16</f>
        <v>8903</v>
      </c>
      <c r="L16" s="15">
        <f t="shared" si="0"/>
        <v>0</v>
      </c>
      <c r="M16" s="15">
        <f t="shared" si="0"/>
        <v>0</v>
      </c>
      <c r="N16" s="15">
        <f>L16+M16</f>
        <v>0</v>
      </c>
      <c r="O16" s="14"/>
      <c r="P16" s="14"/>
    </row>
    <row r="17" spans="1:16" ht="78">
      <c r="A17" s="16" t="s">
        <v>67</v>
      </c>
      <c r="B17" s="9" t="s">
        <v>19</v>
      </c>
      <c r="C17" s="9" t="s">
        <v>23</v>
      </c>
      <c r="D17" s="9" t="s">
        <v>21</v>
      </c>
      <c r="E17" s="9" t="s">
        <v>22</v>
      </c>
      <c r="F17" s="15">
        <f>F18</f>
        <v>1115</v>
      </c>
      <c r="G17" s="15">
        <f>G18</f>
        <v>345</v>
      </c>
      <c r="H17" s="15">
        <f t="shared" si="1"/>
        <v>1460</v>
      </c>
      <c r="I17" s="15">
        <f>I18</f>
        <v>1115</v>
      </c>
      <c r="J17" s="15">
        <f>J18</f>
        <v>345</v>
      </c>
      <c r="K17" s="15">
        <f>I17+J17</f>
        <v>1460</v>
      </c>
      <c r="L17" s="15">
        <f>L18</f>
        <v>0</v>
      </c>
      <c r="M17" s="15">
        <f>M18</f>
        <v>0</v>
      </c>
      <c r="N17" s="15">
        <f>L17+M17</f>
        <v>0</v>
      </c>
      <c r="O17" s="14"/>
      <c r="P17" s="14"/>
    </row>
    <row r="18" spans="1:16" ht="32.25" customHeight="1">
      <c r="A18" s="17" t="s">
        <v>14</v>
      </c>
      <c r="B18" s="10" t="s">
        <v>19</v>
      </c>
      <c r="C18" s="10" t="s">
        <v>23</v>
      </c>
      <c r="D18" s="10" t="s">
        <v>24</v>
      </c>
      <c r="E18" s="10" t="s">
        <v>25</v>
      </c>
      <c r="F18" s="13">
        <v>1115</v>
      </c>
      <c r="G18" s="13">
        <v>345</v>
      </c>
      <c r="H18" s="13">
        <f t="shared" si="1"/>
        <v>1460</v>
      </c>
      <c r="I18" s="13">
        <f>F18</f>
        <v>1115</v>
      </c>
      <c r="J18" s="13">
        <f>G18</f>
        <v>345</v>
      </c>
      <c r="K18" s="13">
        <f>J18+I18</f>
        <v>1460</v>
      </c>
      <c r="L18" s="13"/>
      <c r="M18" s="13"/>
      <c r="N18" s="13">
        <f>M18+L18</f>
        <v>0</v>
      </c>
      <c r="O18" s="14"/>
      <c r="P18" s="14"/>
    </row>
    <row r="19" spans="1:16" ht="129.75" customHeight="1">
      <c r="A19" s="16" t="s">
        <v>15</v>
      </c>
      <c r="B19" s="9" t="s">
        <v>19</v>
      </c>
      <c r="C19" s="9" t="s">
        <v>26</v>
      </c>
      <c r="D19" s="9" t="s">
        <v>21</v>
      </c>
      <c r="E19" s="9" t="s">
        <v>22</v>
      </c>
      <c r="F19" s="15">
        <f>F20</f>
        <v>4321</v>
      </c>
      <c r="G19" s="15">
        <f aca="true" t="shared" si="2" ref="G19:M19">G20</f>
        <v>2424</v>
      </c>
      <c r="H19" s="15">
        <f t="shared" si="1"/>
        <v>6745</v>
      </c>
      <c r="I19" s="15">
        <f t="shared" si="2"/>
        <v>4321</v>
      </c>
      <c r="J19" s="15">
        <f t="shared" si="2"/>
        <v>2424</v>
      </c>
      <c r="K19" s="15">
        <f>I19+J19</f>
        <v>6745</v>
      </c>
      <c r="L19" s="15">
        <f t="shared" si="2"/>
        <v>0</v>
      </c>
      <c r="M19" s="15">
        <f t="shared" si="2"/>
        <v>0</v>
      </c>
      <c r="N19" s="15">
        <f>L19+M19</f>
        <v>0</v>
      </c>
      <c r="O19" s="14"/>
      <c r="P19" s="14"/>
    </row>
    <row r="20" spans="1:16" ht="15">
      <c r="A20" s="17" t="s">
        <v>7</v>
      </c>
      <c r="B20" s="10" t="s">
        <v>19</v>
      </c>
      <c r="C20" s="10" t="s">
        <v>26</v>
      </c>
      <c r="D20" s="10" t="s">
        <v>27</v>
      </c>
      <c r="E20" s="10" t="s">
        <v>25</v>
      </c>
      <c r="F20" s="13">
        <v>4321</v>
      </c>
      <c r="G20" s="13">
        <v>2424</v>
      </c>
      <c r="H20" s="13">
        <f t="shared" si="1"/>
        <v>6745</v>
      </c>
      <c r="I20" s="13">
        <f>F20</f>
        <v>4321</v>
      </c>
      <c r="J20" s="13">
        <f>G20</f>
        <v>2424</v>
      </c>
      <c r="K20" s="13">
        <f>J20+I20</f>
        <v>6745</v>
      </c>
      <c r="L20" s="13"/>
      <c r="M20" s="13"/>
      <c r="N20" s="13">
        <f>M20+L20</f>
        <v>0</v>
      </c>
      <c r="O20" s="14"/>
      <c r="P20" s="14"/>
    </row>
    <row r="21" spans="1:16" ht="15">
      <c r="A21" s="16" t="s">
        <v>44</v>
      </c>
      <c r="B21" s="9" t="s">
        <v>19</v>
      </c>
      <c r="C21" s="9">
        <v>12</v>
      </c>
      <c r="D21" s="9" t="s">
        <v>21</v>
      </c>
      <c r="E21" s="9" t="s">
        <v>22</v>
      </c>
      <c r="F21" s="15">
        <f>F22</f>
        <v>0</v>
      </c>
      <c r="G21" s="15">
        <f aca="true" t="shared" si="3" ref="G21:M21">G22</f>
        <v>119</v>
      </c>
      <c r="H21" s="15">
        <f t="shared" si="1"/>
        <v>119</v>
      </c>
      <c r="I21" s="15">
        <f t="shared" si="3"/>
        <v>0</v>
      </c>
      <c r="J21" s="15">
        <f t="shared" si="3"/>
        <v>119</v>
      </c>
      <c r="K21" s="15">
        <f>I21+J21</f>
        <v>119</v>
      </c>
      <c r="L21" s="15">
        <f t="shared" si="3"/>
        <v>0</v>
      </c>
      <c r="M21" s="15">
        <f t="shared" si="3"/>
        <v>0</v>
      </c>
      <c r="N21" s="15">
        <f>L21+M21</f>
        <v>0</v>
      </c>
      <c r="O21" s="14"/>
      <c r="P21" s="14"/>
    </row>
    <row r="22" spans="1:16" ht="30.75">
      <c r="A22" s="18" t="s">
        <v>62</v>
      </c>
      <c r="B22" s="10" t="s">
        <v>19</v>
      </c>
      <c r="C22" s="10">
        <v>12</v>
      </c>
      <c r="D22" s="10" t="s">
        <v>37</v>
      </c>
      <c r="E22" s="10" t="s">
        <v>38</v>
      </c>
      <c r="F22" s="13"/>
      <c r="G22" s="13">
        <v>119</v>
      </c>
      <c r="H22" s="13">
        <f t="shared" si="1"/>
        <v>119</v>
      </c>
      <c r="I22" s="13"/>
      <c r="J22" s="13">
        <f>G22</f>
        <v>119</v>
      </c>
      <c r="K22" s="13">
        <f>I22+J22</f>
        <v>119</v>
      </c>
      <c r="L22" s="13"/>
      <c r="M22" s="13"/>
      <c r="N22" s="13">
        <f>L22+M22</f>
        <v>0</v>
      </c>
      <c r="O22" s="14"/>
      <c r="P22" s="14"/>
    </row>
    <row r="23" spans="1:16" ht="46.5">
      <c r="A23" s="16" t="s">
        <v>45</v>
      </c>
      <c r="B23" s="9" t="s">
        <v>19</v>
      </c>
      <c r="C23" s="9" t="s">
        <v>28</v>
      </c>
      <c r="D23" s="9" t="s">
        <v>21</v>
      </c>
      <c r="E23" s="9" t="s">
        <v>22</v>
      </c>
      <c r="F23" s="15">
        <f>SUM(F24:F27)</f>
        <v>716</v>
      </c>
      <c r="G23" s="15">
        <f aca="true" t="shared" si="4" ref="G23:M23">SUM(G24:G27)</f>
        <v>-137</v>
      </c>
      <c r="H23" s="15">
        <f>SUM(F23+G23)</f>
        <v>579</v>
      </c>
      <c r="I23" s="15">
        <f t="shared" si="4"/>
        <v>716</v>
      </c>
      <c r="J23" s="15">
        <f t="shared" si="4"/>
        <v>-137</v>
      </c>
      <c r="K23" s="15">
        <f>SUM(I23+J23)</f>
        <v>579</v>
      </c>
      <c r="L23" s="15">
        <f t="shared" si="4"/>
        <v>0</v>
      </c>
      <c r="M23" s="15">
        <f t="shared" si="4"/>
        <v>0</v>
      </c>
      <c r="N23" s="15">
        <f>SUM(L23+M23)</f>
        <v>0</v>
      </c>
      <c r="O23" s="14"/>
      <c r="P23" s="14"/>
    </row>
    <row r="24" spans="1:16" ht="93">
      <c r="A24" s="17" t="s">
        <v>46</v>
      </c>
      <c r="B24" s="10" t="s">
        <v>19</v>
      </c>
      <c r="C24" s="10" t="s">
        <v>28</v>
      </c>
      <c r="D24" s="10" t="s">
        <v>27</v>
      </c>
      <c r="E24" s="10" t="s">
        <v>25</v>
      </c>
      <c r="F24" s="13">
        <v>484</v>
      </c>
      <c r="G24" s="13">
        <v>0</v>
      </c>
      <c r="H24" s="13">
        <f aca="true" t="shared" si="5" ref="H24:H32">F24+G24</f>
        <v>484</v>
      </c>
      <c r="I24" s="13">
        <f>F24</f>
        <v>484</v>
      </c>
      <c r="J24" s="13">
        <v>0</v>
      </c>
      <c r="K24" s="13">
        <f>J24+I24</f>
        <v>484</v>
      </c>
      <c r="L24" s="13"/>
      <c r="M24" s="13"/>
      <c r="N24" s="13">
        <f>M24+L24</f>
        <v>0</v>
      </c>
      <c r="O24" s="14"/>
      <c r="P24" s="14"/>
    </row>
    <row r="25" spans="1:16" ht="78">
      <c r="A25" s="17" t="s">
        <v>47</v>
      </c>
      <c r="B25" s="10" t="s">
        <v>19</v>
      </c>
      <c r="C25" s="10" t="s">
        <v>28</v>
      </c>
      <c r="D25" s="10" t="s">
        <v>39</v>
      </c>
      <c r="E25" s="10" t="s">
        <v>25</v>
      </c>
      <c r="F25" s="10"/>
      <c r="G25" s="13">
        <v>40</v>
      </c>
      <c r="H25" s="13">
        <f t="shared" si="5"/>
        <v>40</v>
      </c>
      <c r="I25" s="13"/>
      <c r="J25" s="13">
        <f>G25</f>
        <v>40</v>
      </c>
      <c r="K25" s="13">
        <f>J25+I25</f>
        <v>40</v>
      </c>
      <c r="L25" s="13"/>
      <c r="M25" s="13"/>
      <c r="N25" s="13">
        <f>M25+L25</f>
        <v>0</v>
      </c>
      <c r="O25" s="14"/>
      <c r="P25" s="14"/>
    </row>
    <row r="26" spans="1:16" ht="109.5" customHeight="1">
      <c r="A26" s="17" t="s">
        <v>65</v>
      </c>
      <c r="B26" s="10" t="s">
        <v>19</v>
      </c>
      <c r="C26" s="10" t="s">
        <v>28</v>
      </c>
      <c r="D26" s="10" t="s">
        <v>29</v>
      </c>
      <c r="E26" s="10" t="s">
        <v>25</v>
      </c>
      <c r="F26" s="13">
        <v>55</v>
      </c>
      <c r="G26" s="13">
        <v>0</v>
      </c>
      <c r="H26" s="13">
        <f t="shared" si="5"/>
        <v>55</v>
      </c>
      <c r="I26" s="13">
        <f>F26</f>
        <v>55</v>
      </c>
      <c r="J26" s="13">
        <v>0</v>
      </c>
      <c r="K26" s="13">
        <f>J26+I26</f>
        <v>55</v>
      </c>
      <c r="L26" s="13"/>
      <c r="M26" s="13"/>
      <c r="N26" s="13">
        <f>M26+L26</f>
        <v>0</v>
      </c>
      <c r="O26" s="14"/>
      <c r="P26" s="14"/>
    </row>
    <row r="27" spans="1:16" ht="30.75">
      <c r="A27" s="17" t="s">
        <v>63</v>
      </c>
      <c r="B27" s="10" t="s">
        <v>19</v>
      </c>
      <c r="C27" s="10" t="s">
        <v>28</v>
      </c>
      <c r="D27" s="10" t="s">
        <v>30</v>
      </c>
      <c r="E27" s="10" t="s">
        <v>31</v>
      </c>
      <c r="F27" s="13">
        <v>177</v>
      </c>
      <c r="G27" s="13">
        <v>-177</v>
      </c>
      <c r="H27" s="13">
        <f t="shared" si="5"/>
        <v>0</v>
      </c>
      <c r="I27" s="13">
        <f>F27</f>
        <v>177</v>
      </c>
      <c r="J27" s="13">
        <f>G27</f>
        <v>-177</v>
      </c>
      <c r="K27" s="13">
        <f>J27+I27</f>
        <v>0</v>
      </c>
      <c r="L27" s="13"/>
      <c r="M27" s="13"/>
      <c r="N27" s="13">
        <f>M27+L27</f>
        <v>0</v>
      </c>
      <c r="O27" s="14"/>
      <c r="P27" s="14"/>
    </row>
    <row r="28" spans="1:16" ht="17.25" customHeight="1">
      <c r="A28" s="16" t="s">
        <v>8</v>
      </c>
      <c r="B28" s="9" t="s">
        <v>23</v>
      </c>
      <c r="C28" s="9" t="s">
        <v>20</v>
      </c>
      <c r="D28" s="9" t="s">
        <v>21</v>
      </c>
      <c r="E28" s="9" t="s">
        <v>22</v>
      </c>
      <c r="F28" s="15">
        <f>F29</f>
        <v>351</v>
      </c>
      <c r="G28" s="15">
        <f aca="true" t="shared" si="6" ref="G28:M29">G29</f>
        <v>57</v>
      </c>
      <c r="H28" s="15">
        <f t="shared" si="5"/>
        <v>408</v>
      </c>
      <c r="I28" s="15">
        <f t="shared" si="6"/>
        <v>0</v>
      </c>
      <c r="J28" s="15">
        <f t="shared" si="6"/>
        <v>0</v>
      </c>
      <c r="K28" s="15">
        <f>I28+J28</f>
        <v>0</v>
      </c>
      <c r="L28" s="15">
        <f t="shared" si="6"/>
        <v>351</v>
      </c>
      <c r="M28" s="15">
        <f t="shared" si="6"/>
        <v>57</v>
      </c>
      <c r="N28" s="15">
        <f>L28+M28</f>
        <v>408</v>
      </c>
      <c r="O28" s="14"/>
      <c r="P28" s="14"/>
    </row>
    <row r="29" spans="1:16" ht="30.75">
      <c r="A29" s="16" t="s">
        <v>9</v>
      </c>
      <c r="B29" s="9" t="s">
        <v>23</v>
      </c>
      <c r="C29" s="9" t="s">
        <v>32</v>
      </c>
      <c r="D29" s="9" t="s">
        <v>21</v>
      </c>
      <c r="E29" s="9" t="s">
        <v>22</v>
      </c>
      <c r="F29" s="15">
        <f>F30</f>
        <v>351</v>
      </c>
      <c r="G29" s="15">
        <f t="shared" si="6"/>
        <v>57</v>
      </c>
      <c r="H29" s="15">
        <f t="shared" si="5"/>
        <v>408</v>
      </c>
      <c r="I29" s="15">
        <f t="shared" si="6"/>
        <v>0</v>
      </c>
      <c r="J29" s="15">
        <f t="shared" si="6"/>
        <v>0</v>
      </c>
      <c r="K29" s="15">
        <f>I29+J29</f>
        <v>0</v>
      </c>
      <c r="L29" s="15">
        <f t="shared" si="6"/>
        <v>351</v>
      </c>
      <c r="M29" s="15">
        <f t="shared" si="6"/>
        <v>57</v>
      </c>
      <c r="N29" s="15">
        <f>L29+M29</f>
        <v>408</v>
      </c>
      <c r="O29" s="14"/>
      <c r="P29" s="14"/>
    </row>
    <row r="30" spans="1:16" ht="140.25">
      <c r="A30" s="17" t="s">
        <v>16</v>
      </c>
      <c r="B30" s="10" t="s">
        <v>23</v>
      </c>
      <c r="C30" s="10" t="s">
        <v>32</v>
      </c>
      <c r="D30" s="10" t="s">
        <v>33</v>
      </c>
      <c r="E30" s="10" t="s">
        <v>25</v>
      </c>
      <c r="F30" s="13">
        <v>351</v>
      </c>
      <c r="G30" s="13">
        <v>57</v>
      </c>
      <c r="H30" s="13">
        <f t="shared" si="5"/>
        <v>408</v>
      </c>
      <c r="I30" s="13"/>
      <c r="J30" s="13"/>
      <c r="K30" s="13">
        <f>J30+I30</f>
        <v>0</v>
      </c>
      <c r="L30" s="13">
        <f>F30</f>
        <v>351</v>
      </c>
      <c r="M30" s="13">
        <f>G30</f>
        <v>57</v>
      </c>
      <c r="N30" s="13">
        <f>M30+L30</f>
        <v>408</v>
      </c>
      <c r="O30" s="14"/>
      <c r="P30" s="14"/>
    </row>
    <row r="31" spans="1:16" s="4" customFormat="1" ht="62.25">
      <c r="A31" s="16" t="s">
        <v>48</v>
      </c>
      <c r="B31" s="9" t="s">
        <v>32</v>
      </c>
      <c r="C31" s="9" t="s">
        <v>20</v>
      </c>
      <c r="D31" s="9" t="s">
        <v>21</v>
      </c>
      <c r="E31" s="9" t="s">
        <v>22</v>
      </c>
      <c r="F31" s="15">
        <f>F32</f>
        <v>0</v>
      </c>
      <c r="G31" s="15">
        <f aca="true" t="shared" si="7" ref="G31:M31">G32</f>
        <v>80</v>
      </c>
      <c r="H31" s="15">
        <f t="shared" si="5"/>
        <v>80</v>
      </c>
      <c r="I31" s="15">
        <f t="shared" si="7"/>
        <v>0</v>
      </c>
      <c r="J31" s="15">
        <f t="shared" si="7"/>
        <v>80</v>
      </c>
      <c r="K31" s="15">
        <f>I31+J31</f>
        <v>80</v>
      </c>
      <c r="L31" s="15">
        <f t="shared" si="7"/>
        <v>0</v>
      </c>
      <c r="M31" s="15">
        <f t="shared" si="7"/>
        <v>0</v>
      </c>
      <c r="N31" s="15">
        <f>L31+M31</f>
        <v>0</v>
      </c>
      <c r="O31" s="19"/>
      <c r="P31" s="19"/>
    </row>
    <row r="32" spans="1:16" ht="93">
      <c r="A32" s="16" t="s">
        <v>68</v>
      </c>
      <c r="B32" s="9" t="s">
        <v>32</v>
      </c>
      <c r="C32" s="9" t="s">
        <v>40</v>
      </c>
      <c r="D32" s="9" t="s">
        <v>21</v>
      </c>
      <c r="E32" s="9" t="s">
        <v>22</v>
      </c>
      <c r="F32" s="15">
        <f>F33</f>
        <v>0</v>
      </c>
      <c r="G32" s="15">
        <f aca="true" t="shared" si="8" ref="G32:M32">G33</f>
        <v>80</v>
      </c>
      <c r="H32" s="15">
        <f t="shared" si="5"/>
        <v>80</v>
      </c>
      <c r="I32" s="15">
        <f t="shared" si="8"/>
        <v>0</v>
      </c>
      <c r="J32" s="15">
        <f t="shared" si="8"/>
        <v>80</v>
      </c>
      <c r="K32" s="15">
        <f>I32+J32</f>
        <v>80</v>
      </c>
      <c r="L32" s="15">
        <f t="shared" si="8"/>
        <v>0</v>
      </c>
      <c r="M32" s="15">
        <f t="shared" si="8"/>
        <v>0</v>
      </c>
      <c r="N32" s="15">
        <f>L32+M32</f>
        <v>0</v>
      </c>
      <c r="O32" s="14"/>
      <c r="P32" s="14"/>
    </row>
    <row r="33" spans="1:16" ht="93">
      <c r="A33" s="17" t="s">
        <v>69</v>
      </c>
      <c r="B33" s="10" t="s">
        <v>32</v>
      </c>
      <c r="C33" s="10" t="s">
        <v>40</v>
      </c>
      <c r="D33" s="10" t="s">
        <v>41</v>
      </c>
      <c r="E33" s="10" t="s">
        <v>25</v>
      </c>
      <c r="F33" s="13"/>
      <c r="G33" s="13">
        <v>80</v>
      </c>
      <c r="H33" s="13">
        <f>G33+F33</f>
        <v>80</v>
      </c>
      <c r="I33" s="13"/>
      <c r="J33" s="13">
        <f>G33</f>
        <v>80</v>
      </c>
      <c r="K33" s="13">
        <f>J33+I33</f>
        <v>80</v>
      </c>
      <c r="L33" s="13"/>
      <c r="M33" s="13"/>
      <c r="N33" s="13">
        <f>M33+L33</f>
        <v>0</v>
      </c>
      <c r="O33" s="14"/>
      <c r="P33" s="14"/>
    </row>
    <row r="34" spans="1:16" ht="33" customHeight="1">
      <c r="A34" s="16" t="s">
        <v>53</v>
      </c>
      <c r="B34" s="9" t="s">
        <v>34</v>
      </c>
      <c r="C34" s="9" t="s">
        <v>20</v>
      </c>
      <c r="D34" s="9" t="s">
        <v>21</v>
      </c>
      <c r="E34" s="9" t="s">
        <v>22</v>
      </c>
      <c r="F34" s="15">
        <f>F35</f>
        <v>3000</v>
      </c>
      <c r="G34" s="15">
        <f aca="true" t="shared" si="9" ref="G34:M34">G35</f>
        <v>0</v>
      </c>
      <c r="H34" s="15">
        <f aca="true" t="shared" si="10" ref="H34:H39">F34+G34</f>
        <v>3000</v>
      </c>
      <c r="I34" s="15">
        <f t="shared" si="9"/>
        <v>3000</v>
      </c>
      <c r="J34" s="15">
        <f t="shared" si="9"/>
        <v>0</v>
      </c>
      <c r="K34" s="15">
        <f>I34+J34</f>
        <v>3000</v>
      </c>
      <c r="L34" s="15">
        <f t="shared" si="9"/>
        <v>0</v>
      </c>
      <c r="M34" s="15">
        <f t="shared" si="9"/>
        <v>0</v>
      </c>
      <c r="N34" s="15">
        <f aca="true" t="shared" si="11" ref="N34:N39">L34+M34</f>
        <v>0</v>
      </c>
      <c r="O34" s="14"/>
      <c r="P34" s="14"/>
    </row>
    <row r="35" spans="1:16" ht="15">
      <c r="A35" s="16" t="s">
        <v>54</v>
      </c>
      <c r="B35" s="9" t="s">
        <v>34</v>
      </c>
      <c r="C35" s="9" t="s">
        <v>32</v>
      </c>
      <c r="D35" s="9" t="s">
        <v>21</v>
      </c>
      <c r="E35" s="9" t="s">
        <v>22</v>
      </c>
      <c r="F35" s="15">
        <f>SUM(F36)</f>
        <v>3000</v>
      </c>
      <c r="G35" s="15">
        <f>SUM(G36)</f>
        <v>0</v>
      </c>
      <c r="H35" s="15">
        <f t="shared" si="10"/>
        <v>3000</v>
      </c>
      <c r="I35" s="15">
        <f>SUM(I36)</f>
        <v>3000</v>
      </c>
      <c r="J35" s="15">
        <f>SUM(J36)</f>
        <v>0</v>
      </c>
      <c r="K35" s="15">
        <f>I35+J35</f>
        <v>3000</v>
      </c>
      <c r="L35" s="15">
        <f>SUM(L36)</f>
        <v>0</v>
      </c>
      <c r="M35" s="15">
        <f>SUM(M36)</f>
        <v>0</v>
      </c>
      <c r="N35" s="15">
        <f t="shared" si="11"/>
        <v>0</v>
      </c>
      <c r="O35" s="14"/>
      <c r="P35" s="14"/>
    </row>
    <row r="36" spans="1:16" ht="62.25">
      <c r="A36" s="17" t="s">
        <v>56</v>
      </c>
      <c r="B36" s="10" t="s">
        <v>34</v>
      </c>
      <c r="C36" s="10" t="s">
        <v>32</v>
      </c>
      <c r="D36" s="10" t="s">
        <v>35</v>
      </c>
      <c r="E36" s="10" t="s">
        <v>25</v>
      </c>
      <c r="F36" s="13">
        <v>3000</v>
      </c>
      <c r="G36" s="13"/>
      <c r="H36" s="13">
        <f t="shared" si="10"/>
        <v>3000</v>
      </c>
      <c r="I36" s="13">
        <f>F36</f>
        <v>3000</v>
      </c>
      <c r="J36" s="13">
        <f>G36</f>
        <v>0</v>
      </c>
      <c r="K36" s="13">
        <f>J36+I36</f>
        <v>3000</v>
      </c>
      <c r="L36" s="13"/>
      <c r="M36" s="13"/>
      <c r="N36" s="15">
        <f t="shared" si="11"/>
        <v>0</v>
      </c>
      <c r="O36" s="14"/>
      <c r="P36" s="14"/>
    </row>
    <row r="37" spans="1:16" ht="46.5">
      <c r="A37" s="16" t="s">
        <v>70</v>
      </c>
      <c r="B37" s="9" t="s">
        <v>40</v>
      </c>
      <c r="C37" s="9" t="s">
        <v>20</v>
      </c>
      <c r="D37" s="9" t="s">
        <v>21</v>
      </c>
      <c r="E37" s="9" t="s">
        <v>22</v>
      </c>
      <c r="F37" s="15">
        <f>F38</f>
        <v>0</v>
      </c>
      <c r="G37" s="15">
        <f>G38</f>
        <v>60</v>
      </c>
      <c r="H37" s="13">
        <f t="shared" si="10"/>
        <v>60</v>
      </c>
      <c r="I37" s="15">
        <f>I38</f>
        <v>0</v>
      </c>
      <c r="J37" s="15">
        <f>J38</f>
        <v>60</v>
      </c>
      <c r="K37" s="13">
        <f>I37+J37</f>
        <v>60</v>
      </c>
      <c r="L37" s="15">
        <f>L38</f>
        <v>0</v>
      </c>
      <c r="M37" s="15">
        <f>M38</f>
        <v>0</v>
      </c>
      <c r="N37" s="13">
        <f t="shared" si="11"/>
        <v>0</v>
      </c>
      <c r="O37" s="14"/>
      <c r="P37" s="14"/>
    </row>
    <row r="38" spans="1:16" s="4" customFormat="1" ht="30.75">
      <c r="A38" s="16" t="s">
        <v>71</v>
      </c>
      <c r="B38" s="9" t="s">
        <v>40</v>
      </c>
      <c r="C38" s="9" t="s">
        <v>42</v>
      </c>
      <c r="D38" s="9" t="s">
        <v>21</v>
      </c>
      <c r="E38" s="9" t="s">
        <v>22</v>
      </c>
      <c r="F38" s="15">
        <f>F39</f>
        <v>0</v>
      </c>
      <c r="G38" s="15">
        <f aca="true" t="shared" si="12" ref="G38:M38">G39</f>
        <v>60</v>
      </c>
      <c r="H38" s="15">
        <f t="shared" si="10"/>
        <v>60</v>
      </c>
      <c r="I38" s="15">
        <f t="shared" si="12"/>
        <v>0</v>
      </c>
      <c r="J38" s="15">
        <f t="shared" si="12"/>
        <v>60</v>
      </c>
      <c r="K38" s="15">
        <f>I38+J38</f>
        <v>60</v>
      </c>
      <c r="L38" s="15">
        <f t="shared" si="12"/>
        <v>0</v>
      </c>
      <c r="M38" s="15">
        <f t="shared" si="12"/>
        <v>0</v>
      </c>
      <c r="N38" s="15">
        <f t="shared" si="11"/>
        <v>0</v>
      </c>
      <c r="O38" s="19"/>
      <c r="P38" s="19"/>
    </row>
    <row r="39" spans="1:16" ht="62.25">
      <c r="A39" s="17" t="s">
        <v>72</v>
      </c>
      <c r="B39" s="10" t="s">
        <v>40</v>
      </c>
      <c r="C39" s="10" t="s">
        <v>42</v>
      </c>
      <c r="D39" s="10" t="s">
        <v>43</v>
      </c>
      <c r="E39" s="10" t="s">
        <v>25</v>
      </c>
      <c r="F39" s="13"/>
      <c r="G39" s="13">
        <v>60</v>
      </c>
      <c r="H39" s="13">
        <f t="shared" si="10"/>
        <v>60</v>
      </c>
      <c r="I39" s="13"/>
      <c r="J39" s="13">
        <f>G39</f>
        <v>60</v>
      </c>
      <c r="K39" s="13">
        <f>I39+J39</f>
        <v>60</v>
      </c>
      <c r="L39" s="13"/>
      <c r="M39" s="13"/>
      <c r="N39" s="13">
        <f t="shared" si="11"/>
        <v>0</v>
      </c>
      <c r="O39" s="14"/>
      <c r="P39" s="14"/>
    </row>
    <row r="40" spans="1:16" s="4" customFormat="1" ht="30.75">
      <c r="A40" s="16" t="s">
        <v>55</v>
      </c>
      <c r="B40" s="9" t="s">
        <v>49</v>
      </c>
      <c r="C40" s="9" t="s">
        <v>20</v>
      </c>
      <c r="D40" s="9" t="s">
        <v>21</v>
      </c>
      <c r="E40" s="9" t="s">
        <v>20</v>
      </c>
      <c r="F40" s="15">
        <f>SUM(F41)</f>
        <v>0</v>
      </c>
      <c r="G40" s="15">
        <f aca="true" t="shared" si="13" ref="G40:M40">SUM(G41)</f>
        <v>27059</v>
      </c>
      <c r="H40" s="15">
        <f>SUM(F40+G40)</f>
        <v>27059</v>
      </c>
      <c r="I40" s="15">
        <f t="shared" si="13"/>
        <v>0</v>
      </c>
      <c r="J40" s="15">
        <f t="shared" si="13"/>
        <v>27059</v>
      </c>
      <c r="K40" s="15">
        <f>SUM(I40+J40)</f>
        <v>27059</v>
      </c>
      <c r="L40" s="15">
        <f t="shared" si="13"/>
        <v>0</v>
      </c>
      <c r="M40" s="15">
        <f t="shared" si="13"/>
        <v>0</v>
      </c>
      <c r="N40" s="15">
        <f>SUM(L40+M40)</f>
        <v>0</v>
      </c>
      <c r="O40" s="19"/>
      <c r="P40" s="19"/>
    </row>
    <row r="41" spans="1:16" s="4" customFormat="1" ht="30" customHeight="1">
      <c r="A41" s="16" t="s">
        <v>61</v>
      </c>
      <c r="B41" s="9" t="s">
        <v>49</v>
      </c>
      <c r="C41" s="9" t="s">
        <v>26</v>
      </c>
      <c r="D41" s="9" t="s">
        <v>50</v>
      </c>
      <c r="E41" s="9" t="s">
        <v>51</v>
      </c>
      <c r="F41" s="15">
        <f>F42</f>
        <v>0</v>
      </c>
      <c r="G41" s="15">
        <f aca="true" t="shared" si="14" ref="G41:M41">G42</f>
        <v>27059</v>
      </c>
      <c r="H41" s="15">
        <f>F41+G41</f>
        <v>27059</v>
      </c>
      <c r="I41" s="15">
        <f t="shared" si="14"/>
        <v>0</v>
      </c>
      <c r="J41" s="15">
        <f t="shared" si="14"/>
        <v>27059</v>
      </c>
      <c r="K41" s="15">
        <f>I41+J41</f>
        <v>27059</v>
      </c>
      <c r="L41" s="15">
        <f t="shared" si="14"/>
        <v>0</v>
      </c>
      <c r="M41" s="15">
        <f t="shared" si="14"/>
        <v>0</v>
      </c>
      <c r="N41" s="15">
        <f>L41+M41</f>
        <v>0</v>
      </c>
      <c r="O41" s="19"/>
      <c r="P41" s="19"/>
    </row>
    <row r="42" spans="1:16" ht="205.5" customHeight="1">
      <c r="A42" s="17" t="s">
        <v>73</v>
      </c>
      <c r="B42" s="10" t="s">
        <v>49</v>
      </c>
      <c r="C42" s="10" t="s">
        <v>26</v>
      </c>
      <c r="D42" s="10" t="s">
        <v>50</v>
      </c>
      <c r="E42" s="10" t="s">
        <v>51</v>
      </c>
      <c r="F42" s="13"/>
      <c r="G42" s="13">
        <v>27059</v>
      </c>
      <c r="H42" s="13">
        <f>F42+G42</f>
        <v>27059</v>
      </c>
      <c r="I42" s="13"/>
      <c r="J42" s="13">
        <v>27059</v>
      </c>
      <c r="K42" s="13">
        <f>I42+J42</f>
        <v>27059</v>
      </c>
      <c r="L42" s="13"/>
      <c r="M42" s="13"/>
      <c r="N42" s="13">
        <f>L42+M42</f>
        <v>0</v>
      </c>
      <c r="O42" s="14"/>
      <c r="P42" s="14"/>
    </row>
    <row r="43" spans="1:16" ht="15">
      <c r="A43" s="7" t="s">
        <v>10</v>
      </c>
      <c r="B43" s="10"/>
      <c r="C43" s="11"/>
      <c r="D43" s="11"/>
      <c r="E43" s="11"/>
      <c r="F43" s="15">
        <f>F34+F28+F16+F31+F38+F40</f>
        <v>9503</v>
      </c>
      <c r="G43" s="15">
        <f aca="true" t="shared" si="15" ref="G43:N43">G34+G28+G16+G31+G38+G40</f>
        <v>30007</v>
      </c>
      <c r="H43" s="15">
        <f t="shared" si="15"/>
        <v>39510</v>
      </c>
      <c r="I43" s="15">
        <f t="shared" si="15"/>
        <v>9152</v>
      </c>
      <c r="J43" s="15">
        <f t="shared" si="15"/>
        <v>29950</v>
      </c>
      <c r="K43" s="15">
        <f t="shared" si="15"/>
        <v>39102</v>
      </c>
      <c r="L43" s="15">
        <f t="shared" si="15"/>
        <v>351</v>
      </c>
      <c r="M43" s="15">
        <f t="shared" si="15"/>
        <v>57</v>
      </c>
      <c r="N43" s="15">
        <f t="shared" si="15"/>
        <v>408</v>
      </c>
      <c r="O43" s="14"/>
      <c r="P43" s="14"/>
    </row>
    <row r="44" spans="1:16" ht="15">
      <c r="A44" s="4"/>
      <c r="B44" s="12"/>
      <c r="C44" s="12"/>
      <c r="D44" s="12"/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4"/>
      <c r="B45" s="12"/>
      <c r="C45" s="12"/>
      <c r="D45" s="12"/>
      <c r="E45" s="1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20" t="s">
        <v>11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4"/>
      <c r="P46" s="14"/>
    </row>
    <row r="47" spans="2:16" ht="15">
      <c r="B47" s="12"/>
      <c r="C47" s="12"/>
      <c r="D47" s="12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ht="15">
      <c r="B48" s="12"/>
      <c r="C48" s="12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ht="15">
      <c r="B49" s="12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ht="15">
      <c r="B50" s="12"/>
      <c r="C50" s="12"/>
      <c r="D50" s="12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ht="15">
      <c r="B51" s="12"/>
      <c r="C51" s="12"/>
      <c r="D51" s="12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ht="1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5">
      <c r="B60" s="12"/>
      <c r="C60" s="12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5">
      <c r="B61" s="8"/>
      <c r="C61" s="8"/>
      <c r="D61" s="8"/>
      <c r="E61" s="8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5">
      <c r="B62" s="8"/>
      <c r="C62" s="8"/>
      <c r="D62" s="8"/>
      <c r="E62" s="8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5">
      <c r="B63" s="8"/>
      <c r="C63" s="8"/>
      <c r="D63" s="8"/>
      <c r="E63" s="8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5">
      <c r="B64" s="8"/>
      <c r="C64" s="8"/>
      <c r="D64" s="8"/>
      <c r="E64" s="8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5"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5">
      <c r="B68" s="8"/>
      <c r="C68" s="8"/>
      <c r="D68" s="8"/>
      <c r="E68" s="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6:16" ht="15"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6:16" ht="15"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6:16" ht="15"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6:16" ht="15"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6:16" ht="1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6:16" ht="1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6:16" ht="1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6:16" ht="1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6:16" ht="1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6:16" ht="1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6:16" ht="1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6:16" ht="1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6:16" ht="1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6:16" ht="1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6:16" ht="1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6:16" ht="1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6:16" ht="1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6:16" ht="1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6:16" ht="1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6:16" ht="1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6:16" ht="1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6:16" ht="1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6:16" ht="1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</sheetData>
  <sheetProtection/>
  <mergeCells count="17">
    <mergeCell ref="A11:N11"/>
    <mergeCell ref="D13:D15"/>
    <mergeCell ref="A8:N8"/>
    <mergeCell ref="M7:N7"/>
    <mergeCell ref="J4:L4"/>
    <mergeCell ref="M6:N6"/>
    <mergeCell ref="A9:N9"/>
    <mergeCell ref="A10:N10"/>
    <mergeCell ref="A46:N46"/>
    <mergeCell ref="C13:C15"/>
    <mergeCell ref="B13:B15"/>
    <mergeCell ref="A13:A15"/>
    <mergeCell ref="L14:N14"/>
    <mergeCell ref="F13:N13"/>
    <mergeCell ref="E13:E15"/>
    <mergeCell ref="F14:H14"/>
    <mergeCell ref="I14:K14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2008-12-09T08:07:16Z</cp:lastPrinted>
  <dcterms:created xsi:type="dcterms:W3CDTF">1996-10-08T23:32:33Z</dcterms:created>
  <dcterms:modified xsi:type="dcterms:W3CDTF">2008-12-09T08:07:22Z</dcterms:modified>
  <cp:category/>
  <cp:version/>
  <cp:contentType/>
  <cp:contentStatus/>
</cp:coreProperties>
</file>